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Equ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ESTABLECIMIENTO'!$A$2:$H$7</definedName>
    <definedName name="_xlnm._FilterDatabase" localSheetId="1" hidden="1">'POR PROVINCIA'!$A$2:$F$6</definedName>
    <definedName name="_xlnm._FilterDatabase" localSheetId="3" hidden="1">'POR USUARIO DE FAENA'!$A$2:$G$7</definedName>
  </definedNames>
  <calcPr calcId="152511"/>
</workbook>
</file>

<file path=xl/calcChain.xml><?xml version="1.0" encoding="utf-8"?>
<calcChain xmlns="http://schemas.openxmlformats.org/spreadsheetml/2006/main">
  <c r="G7" i="5" l="1"/>
  <c r="F5" i="4" l="1"/>
  <c r="F6" i="4" l="1"/>
  <c r="F3" i="4"/>
  <c r="F4" i="4"/>
  <c r="B7" i="5" l="1"/>
  <c r="D7" i="5" l="1"/>
  <c r="C7" i="5" l="1"/>
  <c r="H7" i="5"/>
  <c r="E7" i="5"/>
  <c r="F7" i="5"/>
</calcChain>
</file>

<file path=xl/sharedStrings.xml><?xml version="1.0" encoding="utf-8"?>
<sst xmlns="http://schemas.openxmlformats.org/spreadsheetml/2006/main" count="70" uniqueCount="47">
  <si>
    <t>Total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</si>
  <si>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</si>
  <si>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</si>
  <si>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</si>
  <si>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</si>
  <si>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</si>
  <si>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</si>
  <si>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</si>
  <si>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</si>
  <si>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</si>
  <si>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</si>
  <si>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</si>
  <si>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MES/CATEGORÍA</t>
  </si>
  <si>
    <t>Actividad</t>
  </si>
  <si>
    <t>Enero</t>
  </si>
  <si>
    <t>Ministerio de Economía</t>
  </si>
  <si>
    <t>Especie: Equinos</t>
  </si>
  <si>
    <t>Caballo</t>
  </si>
  <si>
    <t>Yegua</t>
  </si>
  <si>
    <t>Padrillo</t>
  </si>
  <si>
    <t>Mula</t>
  </si>
  <si>
    <t>Potrillo/a</t>
  </si>
  <si>
    <t>BUENOS AIRES</t>
  </si>
  <si>
    <t>CORDOBA</t>
  </si>
  <si>
    <t>RIO NEGRO</t>
  </si>
  <si>
    <t>LAND L S.A.</t>
  </si>
  <si>
    <t>INFRIBA  SA</t>
  </si>
  <si>
    <t>SOLEMAR ALIMENTARIA S.A.</t>
  </si>
  <si>
    <t>Matarife Abastecedor</t>
  </si>
  <si>
    <t>INFRIBA S.A.</t>
  </si>
  <si>
    <t>SOLEMAR ALIMENTARIA SA</t>
  </si>
  <si>
    <t>FRIGORIFICO LAMAR S.A.</t>
  </si>
  <si>
    <t>ACUMULADO 2024</t>
  </si>
  <si>
    <t>Total general</t>
  </si>
  <si>
    <t>FRIGORÍFICO LAMAR SA</t>
  </si>
  <si>
    <t>FEBRERO</t>
  </si>
  <si>
    <t>Febrero</t>
  </si>
  <si>
    <t>Burro</t>
  </si>
  <si>
    <t>INFORME DE FAENA AL MES DE MARZO 2024</t>
  </si>
  <si>
    <t>AÑO 2024 - FAENA DE EQUINOS POR PROVINCIA CON DATOS AL MES DE MARZO 2024 - EN CABEZAS</t>
  </si>
  <si>
    <t>MARZO</t>
  </si>
  <si>
    <t>AÑO 2024 - FAENA DE EQUINOS POR ESTABLECIMIENTO FAENADOR CON DATOS AL MES DE MARZO 2024 - EN CABEZAS</t>
  </si>
  <si>
    <t>AÑO 2024 - FAENA DE EQUINOS POR USUARIO DE FAENA CON DATOS AL MES DE MARZO 2024- EN CABEZAS</t>
  </si>
  <si>
    <t>Marzo</t>
  </si>
  <si>
    <t>AÑO 2024 - FAENA DE EQUINOS POR CATEGORÍA CON DATOS AL MES DE MARZO 2024 - EN CABEZAS</t>
  </si>
  <si>
    <t>Secretaría de Bioeconomía</t>
  </si>
  <si>
    <t>FUENTE: Dirección Nacional de Control Comercial Agropecuario - Gestión de la Información - Secretaría de Bioeconomía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</si>
</sst>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5"/>
      <color theme="3" tint="-0.249977111117893"/>
      <name val="Arial"/>
      <family val="2"/>
    </font>
    <font>
      <b/>
      <sz val="18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0" fillId="0" borderId="0" xfId="2" applyFont="1"/>
    <xf numFmtId="0" fontId="4" fillId="0" borderId="0" xfId="2" applyFont="1" applyAlignment="1">
      <alignment horizontal="center" vertical="center" readingOrder="1"/>
    </xf>
    <xf numFmtId="0" fontId="0" fillId="3" borderId="0" xfId="0" applyFill="1"/>
    <xf numFmtId="0" fontId="7" fillId="0" borderId="0" xfId="0" applyFont="1"/>
    <xf numFmtId="165" fontId="8" fillId="3" borderId="4" xfId="1" applyNumberFormat="1" applyFont="1" applyFill="1" applyBorder="1" applyAlignment="1">
      <alignment horizontal="center" vertical="center"/>
    </xf>
    <xf numFmtId="165" fontId="8" fillId="3" borderId="0" xfId="0" applyNumberFormat="1" applyFont="1" applyFill="1"/>
    <xf numFmtId="0" fontId="7" fillId="3" borderId="0" xfId="0" applyFont="1" applyFill="1"/>
    <xf numFmtId="165" fontId="8" fillId="3" borderId="4" xfId="0" applyNumberFormat="1" applyFont="1" applyFill="1" applyBorder="1"/>
    <xf numFmtId="3" fontId="5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0" fillId="0" borderId="0" xfId="0" applyFont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10" fillId="0" borderId="1" xfId="1" applyNumberFormat="1" applyFont="1" applyBorder="1"/>
    <xf numFmtId="165" fontId="10" fillId="0" borderId="2" xfId="1" applyNumberFormat="1" applyFont="1" applyBorder="1"/>
    <xf numFmtId="165" fontId="10" fillId="0" borderId="0" xfId="1" applyNumberFormat="1" applyFont="1" applyFill="1" applyBorder="1"/>
    <xf numFmtId="3" fontId="11" fillId="0" borderId="0" xfId="0" applyNumberFormat="1" applyFont="1" applyFill="1" applyBorder="1"/>
    <xf numFmtId="165" fontId="9" fillId="0" borderId="0" xfId="1" applyNumberFormat="1" applyFont="1" applyAlignment="1">
      <alignment vertical="center"/>
    </xf>
    <xf numFmtId="1" fontId="10" fillId="0" borderId="0" xfId="1" applyNumberFormat="1" applyFont="1"/>
    <xf numFmtId="165" fontId="9" fillId="0" borderId="0" xfId="1" applyNumberFormat="1" applyFont="1" applyBorder="1" applyAlignment="1">
      <alignment vertical="center"/>
    </xf>
    <xf numFmtId="1" fontId="10" fillId="0" borderId="1" xfId="1" applyNumberFormat="1" applyFont="1" applyBorder="1"/>
    <xf numFmtId="165" fontId="1" fillId="0" borderId="6" xfId="1" applyNumberFormat="1" applyFont="1" applyBorder="1"/>
    <xf numFmtId="165" fontId="1" fillId="0" borderId="1" xfId="1" applyNumberFormat="1" applyFont="1" applyBorder="1"/>
    <xf numFmtId="165" fontId="10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4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15" fillId="12" borderId="1" xfId="0" applyNumberFormat="1" applyFont="1" applyFill="1" applyBorder="1" applyAlignment="1">
      <alignment horizontal="center"/>
    </xf>
    <xf numFmtId="3" fontId="5" fillId="12" borderId="1" xfId="0" applyNumberFormat="1" applyFont="1" applyFill="1" applyBorder="1" applyAlignment="1">
      <alignment horizontal="center" vertical="center"/>
    </xf>
    <xf numFmtId="49" fontId="14" fillId="8" borderId="1" xfId="2" applyNumberFormat="1" applyFont="1" applyFill="1" applyBorder="1" applyAlignment="1">
      <alignment horizontal="center" vertical="center" wrapText="1"/>
    </xf>
    <xf numFmtId="49" fontId="14" fillId="8" borderId="5" xfId="2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3" fontId="14" fillId="9" borderId="1" xfId="0" applyNumberFormat="1" applyFont="1" applyFill="1" applyBorder="1"/>
    <xf numFmtId="0" fontId="14" fillId="6" borderId="5" xfId="2" applyFont="1" applyFill="1" applyBorder="1" applyAlignment="1">
      <alignment horizontal="center" vertical="center" wrapText="1"/>
    </xf>
    <xf numFmtId="168" fontId="9" fillId="11" borderId="1" xfId="1" applyNumberFormat="1" applyFont="1" applyFill="1" applyBorder="1" applyAlignment="1">
      <alignment horizontal="center" vertical="center"/>
    </xf>
    <xf numFmtId="49" fontId="14" fillId="8" borderId="5" xfId="2" applyNumberFormat="1" applyFont="1" applyFill="1" applyBorder="1" applyAlignment="1">
      <alignment vertical="center" wrapText="1"/>
    </xf>
    <xf numFmtId="3" fontId="16" fillId="9" borderId="1" xfId="0" applyNumberFormat="1" applyFont="1" applyFill="1" applyBorder="1"/>
    <xf numFmtId="168" fontId="9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4" fillId="7" borderId="5" xfId="2" applyNumberFormat="1" applyFont="1" applyFill="1" applyBorder="1" applyAlignment="1">
      <alignment horizontal="center" vertical="center" wrapText="1"/>
    </xf>
    <xf numFmtId="167" fontId="14" fillId="13" borderId="1" xfId="1" applyNumberFormat="1" applyFont="1" applyFill="1" applyBorder="1" applyAlignment="1">
      <alignment vertical="center"/>
    </xf>
    <xf numFmtId="0" fontId="14" fillId="13" borderId="1" xfId="0" applyFont="1" applyFill="1" applyBorder="1" applyAlignment="1">
      <alignment horizontal="center" vertical="center"/>
    </xf>
    <xf numFmtId="165" fontId="17" fillId="5" borderId="1" xfId="1" applyNumberFormat="1" applyFont="1" applyFill="1" applyBorder="1" applyAlignment="1">
      <alignment horizontal="center" vertical="center"/>
    </xf>
    <xf numFmtId="165" fontId="17" fillId="9" borderId="1" xfId="1" applyNumberFormat="1" applyFont="1" applyFill="1" applyBorder="1" applyAlignment="1">
      <alignment horizontal="center" vertical="center"/>
    </xf>
    <xf numFmtId="3" fontId="14" fillId="9" borderId="5" xfId="0" applyNumberFormat="1" applyFont="1" applyFill="1" applyBorder="1" applyAlignment="1">
      <alignment vertical="center" wrapText="1"/>
    </xf>
    <xf numFmtId="168" fontId="5" fillId="9" borderId="5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168" fontId="10" fillId="10" borderId="1" xfId="1" applyNumberFormat="1" applyFont="1" applyFill="1" applyBorder="1" applyAlignment="1">
      <alignment horizontal="center" vertical="center"/>
    </xf>
    <xf numFmtId="168" fontId="10" fillId="10" borderId="1" xfId="1" applyNumberFormat="1" applyFont="1" applyFill="1" applyBorder="1" applyAlignment="1">
      <alignment horizontal="center"/>
    </xf>
    <xf numFmtId="168" fontId="9" fillId="15" borderId="1" xfId="1" applyNumberFormat="1" applyFont="1" applyFill="1" applyBorder="1" applyAlignment="1">
      <alignment horizontal="center"/>
    </xf>
    <xf numFmtId="168" fontId="9" fillId="14" borderId="1" xfId="1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readingOrder="1"/>
    </xf>
    <xf numFmtId="0" fontId="21" fillId="0" borderId="0" xfId="2" applyFont="1"/>
    <xf numFmtId="0" fontId="23" fillId="0" borderId="0" xfId="2" applyFont="1" applyBorder="1" applyAlignment="1">
      <alignment horizontal="center" vertical="center" readingOrder="1"/>
    </xf>
    <xf numFmtId="0" fontId="23" fillId="0" borderId="0" xfId="2" applyFont="1" applyAlignment="1">
      <alignment horizontal="center" vertical="center" readingOrder="1"/>
    </xf>
    <xf numFmtId="3" fontId="5" fillId="12" borderId="6" xfId="0" applyNumberFormat="1" applyFont="1" applyFill="1" applyBorder="1" applyAlignment="1">
      <alignment horizontal="center" vertical="center"/>
    </xf>
    <xf numFmtId="167" fontId="14" fillId="13" borderId="5" xfId="1" applyNumberFormat="1" applyFont="1" applyFill="1" applyBorder="1" applyAlignment="1">
      <alignment vertical="center"/>
    </xf>
    <xf numFmtId="168" fontId="0" fillId="0" borderId="5" xfId="0" applyNumberFormat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/>
    <xf numFmtId="3" fontId="11" fillId="12" borderId="1" xfId="0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readingOrder="1"/>
    </xf>
    <xf numFmtId="0" fontId="19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readingOrder="1"/>
    </xf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readingOrder="1"/>
    </xf>
    <xf numFmtId="0" fontId="18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C7" sqref="C7:K7"/>
    </sheetView>
  </sheetViews>
  <sheetFormatPr baseColWidth="10" defaultRowHeight="15"/>
  <sheetData>
    <row r="2" spans="2:12" ht="20.25">
      <c r="B2" s="59"/>
      <c r="C2" s="74" t="s">
        <v>45</v>
      </c>
      <c r="D2" s="74"/>
      <c r="E2" s="74"/>
      <c r="F2" s="74"/>
      <c r="G2" s="59"/>
      <c r="H2" s="74" t="s">
        <v>15</v>
      </c>
      <c r="I2" s="74"/>
      <c r="J2" s="74"/>
      <c r="K2" s="74"/>
    </row>
    <row r="3" spans="2:12" ht="20.25">
      <c r="B3" s="59"/>
      <c r="C3" s="74"/>
      <c r="D3" s="74"/>
      <c r="E3" s="74"/>
      <c r="F3" s="74"/>
      <c r="G3" s="59"/>
      <c r="H3" s="74"/>
      <c r="I3" s="74"/>
      <c r="J3" s="74"/>
      <c r="K3" s="74"/>
    </row>
    <row r="4" spans="2:12">
      <c r="B4" s="60"/>
      <c r="C4" s="60"/>
      <c r="D4" s="60"/>
      <c r="E4" s="60"/>
      <c r="F4" s="60"/>
      <c r="G4" s="60"/>
      <c r="H4" s="60"/>
      <c r="I4" s="60"/>
      <c r="J4" s="61"/>
      <c r="K4" s="61"/>
    </row>
    <row r="5" spans="2:12"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2:12"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2:12" ht="20.25">
      <c r="B7" s="61"/>
      <c r="C7" s="75" t="s">
        <v>1</v>
      </c>
      <c r="D7" s="75"/>
      <c r="E7" s="75"/>
      <c r="F7" s="75"/>
      <c r="G7" s="75"/>
      <c r="H7" s="75"/>
      <c r="I7" s="75"/>
      <c r="J7" s="75"/>
      <c r="K7" s="75"/>
    </row>
    <row r="8" spans="2:12" ht="21" customHeight="1">
      <c r="B8" s="62"/>
      <c r="C8" s="62"/>
      <c r="D8" s="79" t="s">
        <v>11</v>
      </c>
      <c r="E8" s="79"/>
      <c r="F8" s="79"/>
      <c r="G8" s="79"/>
      <c r="H8" s="79"/>
      <c r="I8" s="79"/>
      <c r="J8" s="79"/>
      <c r="K8" s="62"/>
    </row>
    <row r="9" spans="2:12" ht="14.25" customHeight="1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2" ht="26.25">
      <c r="B10" s="63"/>
      <c r="C10" s="76" t="s">
        <v>38</v>
      </c>
      <c r="D10" s="76"/>
      <c r="E10" s="76"/>
      <c r="F10" s="76"/>
      <c r="G10" s="76"/>
      <c r="H10" s="76"/>
      <c r="I10" s="76"/>
      <c r="J10" s="76"/>
      <c r="K10" s="76"/>
    </row>
    <row r="11" spans="2:12"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2:12" ht="23.25">
      <c r="B12" s="65"/>
      <c r="C12" s="65"/>
      <c r="D12" s="77" t="s">
        <v>16</v>
      </c>
      <c r="E12" s="77"/>
      <c r="F12" s="77"/>
      <c r="G12" s="77"/>
      <c r="H12" s="77"/>
      <c r="I12" s="77"/>
      <c r="J12" s="77"/>
      <c r="K12" s="66"/>
      <c r="L12" s="2"/>
    </row>
    <row r="13" spans="2:1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2" ht="19.5">
      <c r="B14" s="73"/>
      <c r="C14" s="73"/>
      <c r="D14" s="73"/>
      <c r="E14" s="73"/>
      <c r="F14" s="73"/>
      <c r="G14" s="73"/>
      <c r="H14" s="73"/>
      <c r="I14" s="73"/>
      <c r="J14" s="73"/>
      <c r="K14" s="73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8"/>
  <sheetViews>
    <sheetView showGridLines="0" zoomScale="86" zoomScaleNormal="86" workbookViewId="0">
      <selection activeCell="G19" sqref="G19"/>
    </sheetView>
  </sheetViews>
  <sheetFormatPr baseColWidth="10" defaultColWidth="11.42578125" defaultRowHeight="12.75"/>
  <cols>
    <col min="1" max="1" width="21.7109375" style="12" customWidth="1"/>
    <col min="2" max="4" width="15.42578125" style="12" customWidth="1"/>
    <col min="5" max="5" width="13.7109375" style="12" customWidth="1"/>
    <col min="6" max="6" width="20.28515625" style="12" customWidth="1"/>
    <col min="7" max="16384" width="11.42578125" style="12"/>
  </cols>
  <sheetData>
    <row r="1" spans="1:185" s="11" customFormat="1" ht="50.25" customHeight="1">
      <c r="A1" s="81" t="s">
        <v>39</v>
      </c>
      <c r="B1" s="81"/>
      <c r="C1" s="81"/>
      <c r="D1" s="81"/>
      <c r="E1" s="81"/>
      <c r="F1" s="81"/>
    </row>
    <row r="2" spans="1:185" ht="45" customHeight="1">
      <c r="A2" s="36" t="s">
        <v>4</v>
      </c>
      <c r="B2" s="29" t="s">
        <v>5</v>
      </c>
      <c r="C2" s="29" t="s">
        <v>35</v>
      </c>
      <c r="D2" s="29" t="s">
        <v>40</v>
      </c>
      <c r="E2" s="34" t="s">
        <v>32</v>
      </c>
      <c r="F2" s="35" t="s">
        <v>7</v>
      </c>
    </row>
    <row r="3" spans="1:185" ht="15" customHeight="1">
      <c r="A3" s="23" t="s">
        <v>22</v>
      </c>
      <c r="B3" s="30">
        <v>2867</v>
      </c>
      <c r="C3" s="30">
        <v>4700</v>
      </c>
      <c r="D3" s="30">
        <v>4754</v>
      </c>
      <c r="E3" s="31">
        <v>12321</v>
      </c>
      <c r="F3" s="32">
        <f>+E3/$E$6</f>
        <v>0.61603459913502168</v>
      </c>
    </row>
    <row r="4" spans="1:185" ht="15" customHeight="1">
      <c r="A4" s="24" t="s">
        <v>23</v>
      </c>
      <c r="B4" s="30">
        <v>2363</v>
      </c>
      <c r="C4" s="30">
        <v>2113</v>
      </c>
      <c r="D4" s="30">
        <v>1420</v>
      </c>
      <c r="E4" s="31">
        <v>5896</v>
      </c>
      <c r="F4" s="32">
        <f>+E4/$E$6</f>
        <v>0.2947926301842454</v>
      </c>
    </row>
    <row r="5" spans="1:185" ht="15" customHeight="1">
      <c r="A5" s="24" t="s">
        <v>24</v>
      </c>
      <c r="B5" s="30">
        <v>750</v>
      </c>
      <c r="C5" s="30">
        <v>752</v>
      </c>
      <c r="D5" s="30">
        <v>281.5</v>
      </c>
      <c r="E5" s="31">
        <v>1783.5</v>
      </c>
      <c r="F5" s="32">
        <f>+E5/$E$6</f>
        <v>8.9172770680732982E-2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</row>
    <row r="6" spans="1:185" ht="15">
      <c r="A6" s="37" t="s">
        <v>33</v>
      </c>
      <c r="B6" s="33">
        <v>5980</v>
      </c>
      <c r="C6" s="67">
        <v>7565</v>
      </c>
      <c r="D6" s="67">
        <v>6455.5</v>
      </c>
      <c r="E6" s="54">
        <v>20000.5</v>
      </c>
      <c r="F6" s="32">
        <f>+E6/$E$6</f>
        <v>1</v>
      </c>
    </row>
    <row r="8" spans="1:185" ht="15.75">
      <c r="A8" s="80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</sheetData>
  <sortState ref="A2:AM24">
    <sortCondition descending="1" ref="E2:E24"/>
  </sortState>
  <mergeCells count="2">
    <mergeCell ref="A8:L8"/>
    <mergeCell ref="A1:F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zoomScale="90" zoomScaleNormal="90" workbookViewId="0">
      <selection activeCell="G14" sqref="G14"/>
    </sheetView>
  </sheetViews>
  <sheetFormatPr baseColWidth="10" defaultColWidth="11.42578125" defaultRowHeight="12.75"/>
  <cols>
    <col min="1" max="1" width="8" style="12" customWidth="1"/>
    <col min="2" max="2" width="18.140625" style="12" customWidth="1"/>
    <col min="3" max="3" width="32.85546875" style="12" customWidth="1"/>
    <col min="4" max="4" width="18.5703125" style="12" customWidth="1"/>
    <col min="5" max="7" width="17.85546875" style="11" customWidth="1"/>
    <col min="8" max="8" width="18" style="12" customWidth="1"/>
    <col min="9" max="10" width="11.42578125" style="12"/>
    <col min="11" max="11" width="18" style="12" bestFit="1" customWidth="1"/>
    <col min="12" max="12" width="19.28515625" style="12" bestFit="1" customWidth="1"/>
    <col min="13" max="16384" width="11.42578125" style="12"/>
  </cols>
  <sheetData>
    <row r="1" spans="1:12" s="11" customFormat="1" ht="50.25" customHeight="1">
      <c r="A1" s="82" t="s">
        <v>41</v>
      </c>
      <c r="B1" s="82"/>
      <c r="C1" s="83"/>
      <c r="D1" s="83"/>
      <c r="E1" s="83"/>
      <c r="F1" s="83"/>
      <c r="G1" s="83"/>
      <c r="H1" s="83"/>
    </row>
    <row r="2" spans="1:12" ht="31.5" customHeight="1">
      <c r="A2" s="38" t="s">
        <v>2</v>
      </c>
      <c r="B2" s="38" t="s">
        <v>10</v>
      </c>
      <c r="C2" s="38" t="s">
        <v>3</v>
      </c>
      <c r="D2" s="38" t="s">
        <v>4</v>
      </c>
      <c r="E2" s="45" t="s">
        <v>5</v>
      </c>
      <c r="F2" s="45" t="s">
        <v>35</v>
      </c>
      <c r="G2" s="45" t="s">
        <v>40</v>
      </c>
      <c r="H2" s="40" t="s">
        <v>32</v>
      </c>
    </row>
    <row r="3" spans="1:12" ht="15" customHeight="1">
      <c r="A3" s="15">
        <v>1094</v>
      </c>
      <c r="B3" s="15">
        <v>30535168608</v>
      </c>
      <c r="C3" s="13" t="s">
        <v>34</v>
      </c>
      <c r="D3" s="13" t="s">
        <v>22</v>
      </c>
      <c r="E3" s="55">
        <v>2322</v>
      </c>
      <c r="F3" s="55">
        <v>4221</v>
      </c>
      <c r="G3" s="55">
        <v>4142</v>
      </c>
      <c r="H3" s="39">
        <v>10685</v>
      </c>
    </row>
    <row r="4" spans="1:12" ht="15" customHeight="1">
      <c r="A4" s="15">
        <v>939</v>
      </c>
      <c r="B4" s="15">
        <v>30715845896</v>
      </c>
      <c r="C4" s="13" t="s">
        <v>25</v>
      </c>
      <c r="D4" s="13" t="s">
        <v>23</v>
      </c>
      <c r="E4" s="55">
        <v>2363</v>
      </c>
      <c r="F4" s="55">
        <v>2113</v>
      </c>
      <c r="G4" s="55">
        <v>1420</v>
      </c>
      <c r="H4" s="39">
        <v>5896</v>
      </c>
    </row>
    <row r="5" spans="1:12" ht="15" customHeight="1">
      <c r="A5" s="15">
        <v>1284</v>
      </c>
      <c r="B5" s="15">
        <v>30709194506</v>
      </c>
      <c r="C5" s="13" t="s">
        <v>27</v>
      </c>
      <c r="D5" s="13" t="s">
        <v>24</v>
      </c>
      <c r="E5" s="55">
        <v>750</v>
      </c>
      <c r="F5" s="55">
        <v>752</v>
      </c>
      <c r="G5" s="55">
        <v>281.5</v>
      </c>
      <c r="H5" s="39">
        <v>1783.5</v>
      </c>
    </row>
    <row r="6" spans="1:12" ht="15" customHeight="1">
      <c r="A6" s="15">
        <v>1268</v>
      </c>
      <c r="B6" s="15">
        <v>30608708347</v>
      </c>
      <c r="C6" s="13" t="s">
        <v>26</v>
      </c>
      <c r="D6" s="13" t="s">
        <v>22</v>
      </c>
      <c r="E6" s="55">
        <v>545</v>
      </c>
      <c r="F6" s="55">
        <v>479</v>
      </c>
      <c r="G6" s="55">
        <v>612</v>
      </c>
      <c r="H6" s="39">
        <v>1636</v>
      </c>
    </row>
    <row r="7" spans="1:12">
      <c r="A7" s="14"/>
      <c r="B7" s="14"/>
      <c r="C7" s="16"/>
      <c r="D7" s="41" t="s">
        <v>6</v>
      </c>
      <c r="E7" s="72">
        <v>5980</v>
      </c>
      <c r="F7" s="72">
        <v>7565</v>
      </c>
      <c r="G7" s="72">
        <v>6455.5</v>
      </c>
      <c r="H7" s="58">
        <v>20000.5</v>
      </c>
    </row>
    <row r="8" spans="1:12">
      <c r="A8" s="17"/>
      <c r="B8" s="17"/>
      <c r="C8" s="17"/>
      <c r="D8" s="18"/>
      <c r="E8" s="18"/>
      <c r="F8" s="18"/>
      <c r="G8" s="18"/>
      <c r="H8" s="18"/>
    </row>
    <row r="9" spans="1:12" ht="15.75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</sheetData>
  <sortState ref="A4:AO175">
    <sortCondition descending="1" ref="H4:H175"/>
  </sortState>
  <mergeCells count="2">
    <mergeCell ref="A1:H1"/>
    <mergeCell ref="A9:L9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zoomScale="90" zoomScaleNormal="90" workbookViewId="0">
      <selection activeCell="E18" sqref="E18"/>
    </sheetView>
  </sheetViews>
  <sheetFormatPr baseColWidth="10" defaultColWidth="11.42578125" defaultRowHeight="12.75"/>
  <cols>
    <col min="1" max="1" width="13.28515625" style="20" customWidth="1"/>
    <col min="2" max="2" width="29.140625" style="12" customWidth="1"/>
    <col min="3" max="3" width="27.5703125" style="12" customWidth="1"/>
    <col min="4" max="6" width="17.85546875" style="12" customWidth="1"/>
    <col min="7" max="7" width="18.140625" style="12" customWidth="1"/>
    <col min="8" max="10" width="11.42578125" style="11"/>
    <col min="11" max="16384" width="11.42578125" style="12"/>
  </cols>
  <sheetData>
    <row r="1" spans="1:12" ht="51" customHeight="1">
      <c r="A1" s="81" t="s">
        <v>42</v>
      </c>
      <c r="B1" s="81"/>
      <c r="C1" s="81"/>
      <c r="D1" s="84"/>
      <c r="E1" s="84"/>
      <c r="F1" s="84"/>
      <c r="G1" s="84"/>
      <c r="K1" s="19"/>
    </row>
    <row r="2" spans="1:12" ht="27" customHeight="1">
      <c r="A2" s="38" t="s">
        <v>10</v>
      </c>
      <c r="B2" s="38" t="s">
        <v>3</v>
      </c>
      <c r="C2" s="38" t="s">
        <v>13</v>
      </c>
      <c r="D2" s="45" t="s">
        <v>5</v>
      </c>
      <c r="E2" s="45" t="s">
        <v>35</v>
      </c>
      <c r="F2" s="45" t="s">
        <v>40</v>
      </c>
      <c r="G2" s="40" t="s">
        <v>32</v>
      </c>
      <c r="H2" s="12"/>
      <c r="I2" s="12"/>
      <c r="J2" s="12"/>
      <c r="K2" s="21"/>
    </row>
    <row r="3" spans="1:12">
      <c r="A3" s="22">
        <v>30535168608</v>
      </c>
      <c r="B3" s="13" t="s">
        <v>31</v>
      </c>
      <c r="C3" s="25" t="s">
        <v>28</v>
      </c>
      <c r="D3" s="56">
        <v>2322</v>
      </c>
      <c r="E3" s="56">
        <v>4221</v>
      </c>
      <c r="F3" s="56">
        <v>4142</v>
      </c>
      <c r="G3" s="42">
        <v>10685</v>
      </c>
      <c r="H3" s="12"/>
      <c r="I3" s="12"/>
      <c r="J3" s="12"/>
    </row>
    <row r="4" spans="1:12">
      <c r="A4" s="22">
        <v>30715845896</v>
      </c>
      <c r="B4" s="13" t="s">
        <v>25</v>
      </c>
      <c r="C4" s="25" t="s">
        <v>28</v>
      </c>
      <c r="D4" s="56">
        <v>2363</v>
      </c>
      <c r="E4" s="56">
        <v>2113</v>
      </c>
      <c r="F4" s="56">
        <v>1420</v>
      </c>
      <c r="G4" s="42">
        <v>5896</v>
      </c>
      <c r="H4" s="12"/>
      <c r="I4" s="12"/>
      <c r="J4" s="12"/>
    </row>
    <row r="5" spans="1:12">
      <c r="A5" s="22">
        <v>30709194506</v>
      </c>
      <c r="B5" s="13" t="s">
        <v>30</v>
      </c>
      <c r="C5" s="25" t="s">
        <v>28</v>
      </c>
      <c r="D5" s="56">
        <v>750</v>
      </c>
      <c r="E5" s="56">
        <v>752</v>
      </c>
      <c r="F5" s="56">
        <v>281.5</v>
      </c>
      <c r="G5" s="42">
        <v>1783.5</v>
      </c>
      <c r="H5" s="12"/>
      <c r="I5" s="12"/>
      <c r="J5" s="12"/>
    </row>
    <row r="6" spans="1:12">
      <c r="A6" s="22">
        <v>30608708347</v>
      </c>
      <c r="B6" s="13" t="s">
        <v>29</v>
      </c>
      <c r="C6" s="25" t="s">
        <v>28</v>
      </c>
      <c r="D6" s="56">
        <v>545</v>
      </c>
      <c r="E6" s="56">
        <v>479</v>
      </c>
      <c r="F6" s="56">
        <v>612</v>
      </c>
      <c r="G6" s="42">
        <v>1636</v>
      </c>
      <c r="H6" s="12"/>
      <c r="I6" s="12"/>
      <c r="J6" s="12"/>
    </row>
    <row r="7" spans="1:12">
      <c r="A7" s="53"/>
      <c r="B7" s="16"/>
      <c r="C7" s="52" t="s">
        <v>0</v>
      </c>
      <c r="D7" s="42">
        <v>5980</v>
      </c>
      <c r="E7" s="42">
        <v>7565</v>
      </c>
      <c r="F7" s="42">
        <v>6455.5</v>
      </c>
      <c r="G7" s="57">
        <v>20000.5</v>
      </c>
    </row>
    <row r="9" spans="1:12" ht="15.75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</sheetData>
  <sortState ref="B4:AN1063">
    <sortCondition descending="1" ref="G4:G1063"/>
  </sortState>
  <mergeCells count="2">
    <mergeCell ref="A1:G1"/>
    <mergeCell ref="A9:L9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F7" sqref="F7"/>
    </sheetView>
  </sheetViews>
  <sheetFormatPr baseColWidth="10" defaultRowHeight="15"/>
  <cols>
    <col min="1" max="1" width="18.28515625" customWidth="1"/>
    <col min="2" max="8" width="17.85546875" customWidth="1"/>
    <col min="9" max="9" width="31.7109375" style="4" customWidth="1"/>
  </cols>
  <sheetData>
    <row r="1" spans="1:12" ht="38.25" customHeight="1">
      <c r="A1" s="82" t="s">
        <v>44</v>
      </c>
      <c r="B1" s="82"/>
      <c r="C1" s="82"/>
      <c r="D1" s="83"/>
      <c r="E1" s="83"/>
      <c r="F1" s="83"/>
      <c r="G1" s="83"/>
      <c r="H1" s="83"/>
    </row>
    <row r="2" spans="1:12" ht="33.75" customHeight="1">
      <c r="A2" s="47" t="s">
        <v>12</v>
      </c>
      <c r="B2" s="48" t="s">
        <v>37</v>
      </c>
      <c r="C2" s="48" t="s">
        <v>17</v>
      </c>
      <c r="D2" s="48" t="s">
        <v>20</v>
      </c>
      <c r="E2" s="48" t="s">
        <v>19</v>
      </c>
      <c r="F2" s="48" t="s">
        <v>21</v>
      </c>
      <c r="G2" s="48" t="s">
        <v>18</v>
      </c>
      <c r="H2" s="49" t="s">
        <v>33</v>
      </c>
      <c r="I2" s="5"/>
      <c r="J2" s="3"/>
    </row>
    <row r="3" spans="1:12" ht="15" customHeight="1">
      <c r="A3" s="46" t="s">
        <v>14</v>
      </c>
      <c r="B3" s="26"/>
      <c r="C3" s="26">
        <v>2917</v>
      </c>
      <c r="D3" s="26">
        <v>3</v>
      </c>
      <c r="E3" s="26">
        <v>191</v>
      </c>
      <c r="F3" s="26">
        <v>1</v>
      </c>
      <c r="G3" s="26">
        <v>2868</v>
      </c>
      <c r="H3" s="43">
        <v>5980</v>
      </c>
      <c r="I3" s="8"/>
      <c r="J3" s="3"/>
    </row>
    <row r="4" spans="1:12" ht="15" customHeight="1">
      <c r="A4" s="68" t="s">
        <v>36</v>
      </c>
      <c r="B4" s="69">
        <v>6</v>
      </c>
      <c r="C4" s="69">
        <v>3611</v>
      </c>
      <c r="D4" s="69">
        <v>31</v>
      </c>
      <c r="E4" s="69">
        <v>145</v>
      </c>
      <c r="F4" s="69">
        <v>1</v>
      </c>
      <c r="G4" s="69">
        <v>3771</v>
      </c>
      <c r="H4" s="70">
        <v>7565</v>
      </c>
      <c r="I4" s="71"/>
      <c r="J4" s="3"/>
    </row>
    <row r="5" spans="1:12" ht="15" customHeight="1">
      <c r="A5" s="68" t="s">
        <v>43</v>
      </c>
      <c r="B5" s="69">
        <v>34</v>
      </c>
      <c r="C5" s="69">
        <v>3168</v>
      </c>
      <c r="D5" s="69">
        <v>30</v>
      </c>
      <c r="E5" s="69">
        <v>108</v>
      </c>
      <c r="F5" s="69">
        <v>1</v>
      </c>
      <c r="G5" s="69">
        <v>3114.5</v>
      </c>
      <c r="H5" s="70">
        <v>6455.5</v>
      </c>
      <c r="I5" s="71"/>
      <c r="J5" s="3"/>
    </row>
    <row r="6" spans="1:12" ht="30">
      <c r="A6" s="50" t="s">
        <v>8</v>
      </c>
      <c r="B6" s="44">
        <v>40</v>
      </c>
      <c r="C6" s="44">
        <v>9696</v>
      </c>
      <c r="D6" s="44">
        <v>64</v>
      </c>
      <c r="E6" s="44">
        <v>444</v>
      </c>
      <c r="F6" s="44">
        <v>3</v>
      </c>
      <c r="G6" s="44">
        <v>9753.5</v>
      </c>
      <c r="H6" s="51">
        <v>20000.5</v>
      </c>
      <c r="I6" s="6"/>
      <c r="J6" s="3"/>
    </row>
    <row r="7" spans="1:12" ht="30">
      <c r="A7" s="27" t="s">
        <v>9</v>
      </c>
      <c r="B7" s="28">
        <f t="shared" ref="B7:H7" si="0">+B6/$H$6</f>
        <v>1.9999500012499688E-3</v>
      </c>
      <c r="C7" s="28">
        <f t="shared" si="0"/>
        <v>0.48478788030299241</v>
      </c>
      <c r="D7" s="28">
        <f t="shared" si="0"/>
        <v>3.1999200019999499E-3</v>
      </c>
      <c r="E7" s="28">
        <f t="shared" si="0"/>
        <v>2.2199445013874653E-2</v>
      </c>
      <c r="F7" s="28">
        <f t="shared" si="0"/>
        <v>1.4999625009374766E-4</v>
      </c>
      <c r="G7" s="28">
        <f t="shared" si="0"/>
        <v>0.48766280842978926</v>
      </c>
      <c r="H7" s="28">
        <f t="shared" si="0"/>
        <v>1</v>
      </c>
      <c r="I7" s="7"/>
      <c r="J7" s="3"/>
    </row>
    <row r="8" spans="1:12">
      <c r="A8" s="9"/>
      <c r="B8" s="10"/>
      <c r="C8" s="10"/>
      <c r="D8" s="10"/>
      <c r="E8" s="10"/>
      <c r="F8" s="10"/>
      <c r="G8" s="10"/>
      <c r="H8" s="10"/>
      <c r="I8" s="7"/>
      <c r="J8" s="3"/>
    </row>
    <row r="10" spans="1:12" ht="15" customHeight="1">
      <c r="A10" s="80" t="s">
        <v>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mergeCells count="2">
    <mergeCell ref="A1:H1"/>
    <mergeCell ref="A10:L10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2024-04-09T18:21:40Z</dcterms:modified>
</cp:coreProperties>
</file>